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<sst xmlns="http://schemas.openxmlformats.org/spreadsheetml/2006/main" count="70" uniqueCount="41">
  <si>
    <t>овес</t>
  </si>
  <si>
    <t>ячмень</t>
  </si>
  <si>
    <t>отруби пшеничные</t>
  </si>
  <si>
    <t>жмых подсолн</t>
  </si>
  <si>
    <t>шрот подсолнечн</t>
  </si>
  <si>
    <t>рыбная мука</t>
  </si>
  <si>
    <t>дрожжи гидролизованые</t>
  </si>
  <si>
    <t>соль</t>
  </si>
  <si>
    <t>мел кормовой</t>
  </si>
  <si>
    <t>корм.ед</t>
  </si>
  <si>
    <t>ОЭ</t>
  </si>
  <si>
    <t>сыр.прот.</t>
  </si>
  <si>
    <t>перев.прот</t>
  </si>
  <si>
    <t>сыр.клетч.</t>
  </si>
  <si>
    <t>кальций</t>
  </si>
  <si>
    <t>фосфор.</t>
  </si>
  <si>
    <t>м+ц</t>
  </si>
  <si>
    <t>лизин</t>
  </si>
  <si>
    <t>состав и питательность в 1 кг</t>
  </si>
  <si>
    <t>%</t>
  </si>
  <si>
    <t>премикс</t>
  </si>
  <si>
    <t>содержится в 1кг, г</t>
  </si>
  <si>
    <t>содержится в 100г, г</t>
  </si>
  <si>
    <t xml:space="preserve">В12 </t>
  </si>
  <si>
    <t>В4</t>
  </si>
  <si>
    <t>РР</t>
  </si>
  <si>
    <t>С</t>
  </si>
  <si>
    <t>А</t>
  </si>
  <si>
    <t>Д3</t>
  </si>
  <si>
    <t xml:space="preserve">Е </t>
  </si>
  <si>
    <t>железо</t>
  </si>
  <si>
    <t>марганец</t>
  </si>
  <si>
    <t>медь</t>
  </si>
  <si>
    <t>цинк</t>
  </si>
  <si>
    <t>йод</t>
  </si>
  <si>
    <t>кобальт</t>
  </si>
  <si>
    <t>МЕ</t>
  </si>
  <si>
    <t>мг</t>
  </si>
  <si>
    <t xml:space="preserve">премикс </t>
  </si>
  <si>
    <t>на 1 кг премикса</t>
  </si>
  <si>
    <t>Примерный состав и питательность к/к для кроликов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</si>
</sst>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21" borderId="11" xfId="0" applyFont="1" applyFill="1" applyBorder="1" applyAlignment="1">
      <alignment horizontal="center"/>
    </xf>
    <xf numFmtId="0" fontId="17" fillId="21" borderId="12" xfId="0" applyFont="1" applyFill="1" applyBorder="1" applyAlignment="1">
      <alignment horizontal="center"/>
    </xf>
    <xf numFmtId="0" fontId="17" fillId="21" borderId="13" xfId="0" applyFont="1" applyFill="1" applyBorder="1" applyAlignment="1">
      <alignment horizontal="center"/>
    </xf>
    <xf numFmtId="0" fontId="17" fillId="21" borderId="14" xfId="0" applyFont="1" applyFill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20" borderId="19" xfId="0" applyFont="1" applyFill="1" applyBorder="1" applyAlignment="1">
      <alignment/>
    </xf>
    <xf numFmtId="0" fontId="17" fillId="0" borderId="19" xfId="0" applyFont="1" applyBorder="1" applyAlignment="1">
      <alignment/>
    </xf>
    <xf numFmtId="0" fontId="17" fillId="20" borderId="20" xfId="0" applyFont="1" applyFill="1" applyBorder="1" applyAlignment="1">
      <alignment/>
    </xf>
    <xf numFmtId="0" fontId="17" fillId="20" borderId="21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20" borderId="25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21" borderId="11" xfId="0" applyFont="1" applyFill="1" applyBorder="1" applyAlignment="1">
      <alignment/>
    </xf>
    <xf numFmtId="0" fontId="17" fillId="21" borderId="0" xfId="0" applyFont="1" applyFill="1" applyAlignment="1">
      <alignment/>
    </xf>
    <xf numFmtId="2" fontId="17" fillId="21" borderId="26" xfId="0" applyNumberFormat="1" applyFont="1" applyFill="1" applyBorder="1" applyAlignment="1">
      <alignment/>
    </xf>
    <xf numFmtId="2" fontId="17" fillId="21" borderId="13" xfId="0" applyNumberFormat="1" applyFont="1" applyFill="1" applyBorder="1" applyAlignment="1">
      <alignment/>
    </xf>
    <xf numFmtId="2" fontId="17" fillId="21" borderId="14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24" borderId="0" xfId="0" applyFont="1" applyFill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21" borderId="26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E18" sqref="E18"/>
    </sheetView>
  </sheetViews>
  <sheetFormatPr defaultColWidth="9.140625" defaultRowHeight="15" outlineLevelRow="1"/>
  <cols>
    <col min="1" max="1" width="24.57421875" style="1" bestFit="1" customWidth="1"/>
    <col min="2" max="2" width="9.57421875" style="1" customWidth="1"/>
    <col min="3" max="3" width="9.00390625" style="1" customWidth="1"/>
    <col min="4" max="4" width="9.8515625" style="1" bestFit="1" customWidth="1"/>
    <col min="5" max="6" width="11.421875" style="1" bestFit="1" customWidth="1"/>
    <col min="7" max="16384" width="9.00390625" style="1" customWidth="1"/>
  </cols>
  <sheetData>
    <row r="1" ht="12.75" thickBot="1">
      <c r="A1" s="1" t="s">
        <v>40</v>
      </c>
    </row>
    <row r="2" spans="1:11" ht="12.75" thickBot="1">
      <c r="A2" s="2"/>
      <c r="B2" s="3" t="s">
        <v>19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</row>
    <row r="3" spans="1:11" ht="12">
      <c r="A3" s="7" t="s">
        <v>0</v>
      </c>
      <c r="B3" s="8">
        <v>24</v>
      </c>
      <c r="C3" s="9">
        <f>B3*B33</f>
        <v>22.799999999999997</v>
      </c>
      <c r="D3" s="10">
        <f aca="true" t="shared" si="0" ref="D3:D9">B3*C33</f>
        <v>228</v>
      </c>
      <c r="E3" s="10">
        <f aca="true" t="shared" si="1" ref="E3:E11">B3*D33</f>
        <v>2592</v>
      </c>
      <c r="F3" s="10">
        <f aca="true" t="shared" si="2" ref="F3:F11">C3*E33</f>
        <v>1823.9999999999998</v>
      </c>
      <c r="G3" s="10">
        <f aca="true" t="shared" si="3" ref="G3:G11">B3*F33</f>
        <v>2328</v>
      </c>
      <c r="H3" s="10">
        <f aca="true" t="shared" si="4" ref="H3:H11">B3*G33</f>
        <v>36</v>
      </c>
      <c r="I3" s="10">
        <f aca="true" t="shared" si="5" ref="I3:I11">B3*H33</f>
        <v>81.6</v>
      </c>
      <c r="J3" s="10">
        <f>B3*I33</f>
        <v>76.80000000000001</v>
      </c>
      <c r="K3" s="10">
        <f aca="true" t="shared" si="6" ref="K3:K11">B3*J33</f>
        <v>86.4</v>
      </c>
    </row>
    <row r="4" spans="1:11" ht="12">
      <c r="A4" s="11" t="s">
        <v>1</v>
      </c>
      <c r="B4" s="12">
        <v>39.5</v>
      </c>
      <c r="C4" s="9">
        <f aca="true" t="shared" si="7" ref="C3:C9">B4*B34</f>
        <v>41.475</v>
      </c>
      <c r="D4" s="10">
        <f t="shared" si="0"/>
        <v>414.75</v>
      </c>
      <c r="E4" s="10">
        <f t="shared" si="1"/>
        <v>4463.5</v>
      </c>
      <c r="F4" s="10">
        <f t="shared" si="2"/>
        <v>3525.375</v>
      </c>
      <c r="G4" s="10">
        <f t="shared" si="3"/>
        <v>1935.5</v>
      </c>
      <c r="H4" s="10">
        <f t="shared" si="4"/>
        <v>79</v>
      </c>
      <c r="I4" s="10">
        <f t="shared" si="5"/>
        <v>154.04999999999998</v>
      </c>
      <c r="J4" s="10">
        <f aca="true" t="shared" si="8" ref="J3:J11">B4*I34</f>
        <v>142.20000000000002</v>
      </c>
      <c r="K4" s="10">
        <f t="shared" si="6"/>
        <v>161.95</v>
      </c>
    </row>
    <row r="5" spans="1:11" ht="12">
      <c r="A5" s="12" t="s">
        <v>2</v>
      </c>
      <c r="B5" s="12">
        <v>15</v>
      </c>
      <c r="C5" s="9">
        <f t="shared" si="7"/>
        <v>13.5</v>
      </c>
      <c r="D5" s="10">
        <f t="shared" si="0"/>
        <v>136.5</v>
      </c>
      <c r="E5" s="10">
        <f t="shared" si="1"/>
        <v>2265</v>
      </c>
      <c r="F5" s="10">
        <f t="shared" si="2"/>
        <v>1309.5</v>
      </c>
      <c r="G5" s="10">
        <f t="shared" si="3"/>
        <v>1320</v>
      </c>
      <c r="H5" s="10">
        <f t="shared" si="4"/>
        <v>30</v>
      </c>
      <c r="I5" s="10">
        <f t="shared" si="5"/>
        <v>144</v>
      </c>
      <c r="J5" s="10">
        <f t="shared" si="8"/>
        <v>58.5</v>
      </c>
      <c r="K5" s="10">
        <f t="shared" si="6"/>
        <v>81</v>
      </c>
    </row>
    <row r="6" spans="1:11" ht="12">
      <c r="A6" s="11" t="s">
        <v>3</v>
      </c>
      <c r="B6" s="12">
        <v>16</v>
      </c>
      <c r="C6" s="9">
        <f t="shared" si="7"/>
        <v>16.8</v>
      </c>
      <c r="D6" s="10">
        <f t="shared" si="0"/>
        <v>168</v>
      </c>
      <c r="E6" s="10">
        <f t="shared" si="1"/>
        <v>6480</v>
      </c>
      <c r="F6" s="10">
        <f t="shared" si="2"/>
        <v>5443.2</v>
      </c>
      <c r="G6" s="10">
        <f t="shared" si="3"/>
        <v>2064</v>
      </c>
      <c r="H6" s="10">
        <f t="shared" si="4"/>
        <v>94.4</v>
      </c>
      <c r="I6" s="10">
        <f t="shared" si="5"/>
        <v>206.4</v>
      </c>
      <c r="J6" s="10">
        <f t="shared" si="8"/>
        <v>252.8</v>
      </c>
      <c r="K6" s="10">
        <f t="shared" si="6"/>
        <v>214.4</v>
      </c>
    </row>
    <row r="7" spans="1:11" ht="12">
      <c r="A7" s="12" t="s">
        <v>4</v>
      </c>
      <c r="B7" s="12"/>
      <c r="C7" s="9">
        <f t="shared" si="7"/>
        <v>0</v>
      </c>
      <c r="D7" s="10">
        <f t="shared" si="0"/>
        <v>0</v>
      </c>
      <c r="E7" s="10">
        <f t="shared" si="1"/>
        <v>0</v>
      </c>
      <c r="F7" s="10">
        <f t="shared" si="2"/>
        <v>0</v>
      </c>
      <c r="G7" s="10">
        <f t="shared" si="3"/>
        <v>0</v>
      </c>
      <c r="H7" s="10">
        <f t="shared" si="4"/>
        <v>0</v>
      </c>
      <c r="I7" s="10">
        <f t="shared" si="5"/>
        <v>0</v>
      </c>
      <c r="J7" s="10">
        <f t="shared" si="8"/>
        <v>0</v>
      </c>
      <c r="K7" s="10">
        <f t="shared" si="6"/>
        <v>0</v>
      </c>
    </row>
    <row r="8" spans="1:11" ht="12">
      <c r="A8" s="11" t="s">
        <v>5</v>
      </c>
      <c r="B8" s="12">
        <v>2</v>
      </c>
      <c r="C8" s="9">
        <f t="shared" si="7"/>
        <v>2.9</v>
      </c>
      <c r="D8" s="10">
        <f t="shared" si="0"/>
        <v>23</v>
      </c>
      <c r="E8" s="10">
        <f t="shared" si="1"/>
        <v>1242</v>
      </c>
      <c r="F8" s="10">
        <f t="shared" si="2"/>
        <v>1655.8999999999999</v>
      </c>
      <c r="G8" s="10">
        <f t="shared" si="3"/>
        <v>0</v>
      </c>
      <c r="H8" s="10">
        <f t="shared" si="4"/>
        <v>133.2</v>
      </c>
      <c r="I8" s="10">
        <f t="shared" si="5"/>
        <v>72.4</v>
      </c>
      <c r="J8" s="10">
        <f t="shared" si="8"/>
        <v>52.2</v>
      </c>
      <c r="K8" s="10">
        <f t="shared" si="6"/>
        <v>99.4</v>
      </c>
    </row>
    <row r="9" spans="1:11" ht="12">
      <c r="A9" s="12" t="s">
        <v>6</v>
      </c>
      <c r="B9" s="12">
        <v>1</v>
      </c>
      <c r="C9" s="9">
        <f t="shared" si="7"/>
        <v>1.22</v>
      </c>
      <c r="D9" s="10">
        <f t="shared" si="0"/>
        <v>13</v>
      </c>
      <c r="E9" s="10">
        <f t="shared" si="1"/>
        <v>455</v>
      </c>
      <c r="F9" s="10">
        <f t="shared" si="2"/>
        <v>511.18</v>
      </c>
      <c r="G9" s="10">
        <f t="shared" si="3"/>
        <v>2</v>
      </c>
      <c r="H9" s="10">
        <f t="shared" si="4"/>
        <v>3.9</v>
      </c>
      <c r="I9" s="10">
        <f t="shared" si="5"/>
        <v>14.9</v>
      </c>
      <c r="J9" s="10">
        <f t="shared" si="8"/>
        <v>12.3</v>
      </c>
      <c r="K9" s="10">
        <f t="shared" si="6"/>
        <v>30.9</v>
      </c>
    </row>
    <row r="10" spans="1:11" ht="12">
      <c r="A10" s="11" t="s">
        <v>7</v>
      </c>
      <c r="B10" s="12">
        <v>0.5</v>
      </c>
      <c r="C10" s="13"/>
      <c r="D10" s="14"/>
      <c r="E10" s="10">
        <f t="shared" si="1"/>
        <v>0</v>
      </c>
      <c r="F10" s="10">
        <f t="shared" si="2"/>
        <v>0</v>
      </c>
      <c r="G10" s="10">
        <f t="shared" si="3"/>
        <v>0</v>
      </c>
      <c r="H10" s="10">
        <f t="shared" si="4"/>
        <v>0</v>
      </c>
      <c r="I10" s="10">
        <f t="shared" si="5"/>
        <v>0</v>
      </c>
      <c r="J10" s="10">
        <f t="shared" si="8"/>
        <v>0</v>
      </c>
      <c r="K10" s="10">
        <f t="shared" si="6"/>
        <v>0</v>
      </c>
    </row>
    <row r="11" spans="1:11" ht="12">
      <c r="A11" s="15" t="s">
        <v>8</v>
      </c>
      <c r="B11" s="15">
        <v>1</v>
      </c>
      <c r="C11" s="16"/>
      <c r="D11" s="17"/>
      <c r="E11" s="10">
        <f t="shared" si="1"/>
        <v>0</v>
      </c>
      <c r="F11" s="10">
        <f t="shared" si="2"/>
        <v>0</v>
      </c>
      <c r="G11" s="10">
        <f t="shared" si="3"/>
        <v>0</v>
      </c>
      <c r="H11" s="10">
        <f t="shared" si="4"/>
        <v>0</v>
      </c>
      <c r="I11" s="10">
        <f t="shared" si="5"/>
        <v>0</v>
      </c>
      <c r="J11" s="10">
        <f t="shared" si="8"/>
        <v>0</v>
      </c>
      <c r="K11" s="10">
        <f t="shared" si="6"/>
        <v>0</v>
      </c>
    </row>
    <row r="12" spans="1:11" ht="12.75" thickBot="1">
      <c r="A12" s="18" t="s">
        <v>20</v>
      </c>
      <c r="B12" s="18">
        <v>1</v>
      </c>
      <c r="C12" s="13"/>
      <c r="D12" s="14"/>
      <c r="E12" s="10">
        <f>B12*D30</f>
        <v>0</v>
      </c>
      <c r="F12" s="10">
        <f>C12*E30</f>
        <v>0</v>
      </c>
      <c r="G12" s="10">
        <f>B12*F30</f>
        <v>0</v>
      </c>
      <c r="H12" s="10">
        <f>B12*G30</f>
        <v>0</v>
      </c>
      <c r="I12" s="10">
        <f>B12*H30</f>
        <v>0</v>
      </c>
      <c r="J12" s="10">
        <f>B12*I30</f>
        <v>0</v>
      </c>
      <c r="K12" s="10">
        <f>B12*J30</f>
        <v>0</v>
      </c>
    </row>
    <row r="13" spans="1:11" ht="12.75" thickBot="1">
      <c r="A13" s="19" t="s">
        <v>21</v>
      </c>
      <c r="B13" s="1">
        <f>SUM(B3:B12)</f>
        <v>100</v>
      </c>
      <c r="C13" s="1">
        <f>SUM(C3:C12)/100</f>
        <v>0.9869500000000001</v>
      </c>
      <c r="D13" s="1">
        <f>SUM(D3:D12)/100</f>
        <v>9.8325</v>
      </c>
      <c r="E13" s="1">
        <f>SUM(E3:E12)/100</f>
        <v>174.975</v>
      </c>
      <c r="F13" s="1">
        <f aca="true" t="shared" si="9" ref="F13:K13">SUM(F3:F12)/100</f>
        <v>142.69155</v>
      </c>
      <c r="G13" s="1">
        <f t="shared" si="9"/>
        <v>76.495</v>
      </c>
      <c r="H13" s="1">
        <f t="shared" si="9"/>
        <v>3.765</v>
      </c>
      <c r="I13" s="1">
        <f t="shared" si="9"/>
        <v>6.733499999999999</v>
      </c>
      <c r="J13" s="1">
        <f>SUM(J3:J12)/100</f>
        <v>5.9479999999999995</v>
      </c>
      <c r="K13" s="1">
        <f t="shared" si="9"/>
        <v>6.7405</v>
      </c>
    </row>
    <row r="14" spans="1:11" ht="12.75" thickBot="1">
      <c r="A14" s="20" t="s">
        <v>22</v>
      </c>
      <c r="B14" s="21"/>
      <c r="C14" s="21"/>
      <c r="D14" s="22">
        <f>D13/10</f>
        <v>0.98325</v>
      </c>
      <c r="E14" s="23">
        <f>E13/10</f>
        <v>17.4975</v>
      </c>
      <c r="F14" s="23">
        <f aca="true" t="shared" si="10" ref="F14:K14">F13/10</f>
        <v>14.269155000000001</v>
      </c>
      <c r="G14" s="23">
        <f t="shared" si="10"/>
        <v>7.649500000000001</v>
      </c>
      <c r="H14" s="23">
        <f t="shared" si="10"/>
        <v>0.3765</v>
      </c>
      <c r="I14" s="23">
        <f t="shared" si="10"/>
        <v>0.6733499999999999</v>
      </c>
      <c r="J14" s="23">
        <f t="shared" si="10"/>
        <v>0.5948</v>
      </c>
      <c r="K14" s="24">
        <f t="shared" si="10"/>
        <v>0.67405</v>
      </c>
    </row>
    <row r="15" spans="1:11" ht="12">
      <c r="A15" s="1" t="s">
        <v>38</v>
      </c>
      <c r="I15" s="25"/>
      <c r="J15" s="25"/>
      <c r="K15" s="26"/>
    </row>
    <row r="16" spans="1:12" ht="12.75" thickBot="1">
      <c r="A16" s="1" t="s">
        <v>39</v>
      </c>
      <c r="K16" s="25"/>
      <c r="L16" s="25"/>
    </row>
    <row r="17" spans="1:12" ht="12">
      <c r="A17" s="27" t="s">
        <v>27</v>
      </c>
      <c r="B17" s="28" t="s">
        <v>36</v>
      </c>
      <c r="C17" s="29">
        <v>500000</v>
      </c>
      <c r="L17" s="25"/>
    </row>
    <row r="18" spans="1:3" ht="12">
      <c r="A18" s="30" t="s">
        <v>28</v>
      </c>
      <c r="B18" s="31" t="s">
        <v>36</v>
      </c>
      <c r="C18" s="32">
        <v>150000</v>
      </c>
    </row>
    <row r="19" spans="1:3" ht="12">
      <c r="A19" s="30" t="s">
        <v>29</v>
      </c>
      <c r="B19" s="31" t="s">
        <v>37</v>
      </c>
      <c r="C19" s="32">
        <v>4000</v>
      </c>
    </row>
    <row r="20" spans="1:3" ht="12">
      <c r="A20" s="30" t="s">
        <v>23</v>
      </c>
      <c r="B20" s="31" t="s">
        <v>37</v>
      </c>
      <c r="C20" s="32">
        <v>6</v>
      </c>
    </row>
    <row r="21" spans="1:3" ht="12">
      <c r="A21" s="30" t="s">
        <v>24</v>
      </c>
      <c r="B21" s="31" t="s">
        <v>37</v>
      </c>
      <c r="C21" s="32">
        <v>50000</v>
      </c>
    </row>
    <row r="22" spans="1:3" ht="12">
      <c r="A22" s="30" t="s">
        <v>25</v>
      </c>
      <c r="B22" s="31" t="s">
        <v>37</v>
      </c>
      <c r="C22" s="32">
        <v>1500</v>
      </c>
    </row>
    <row r="23" spans="1:3" ht="12">
      <c r="A23" s="30" t="s">
        <v>26</v>
      </c>
      <c r="B23" s="31" t="s">
        <v>37</v>
      </c>
      <c r="C23" s="32">
        <v>5000</v>
      </c>
    </row>
    <row r="24" spans="1:3" ht="12">
      <c r="A24" s="30" t="s">
        <v>30</v>
      </c>
      <c r="B24" s="31" t="s">
        <v>37</v>
      </c>
      <c r="C24" s="32">
        <v>20000</v>
      </c>
    </row>
    <row r="25" spans="1:3" ht="12">
      <c r="A25" s="30" t="s">
        <v>31</v>
      </c>
      <c r="B25" s="31" t="s">
        <v>37</v>
      </c>
      <c r="C25" s="32">
        <v>3000</v>
      </c>
    </row>
    <row r="26" spans="1:3" ht="12">
      <c r="A26" s="30" t="s">
        <v>32</v>
      </c>
      <c r="B26" s="31" t="s">
        <v>37</v>
      </c>
      <c r="C26" s="32">
        <v>2000</v>
      </c>
    </row>
    <row r="27" spans="1:3" ht="12">
      <c r="A27" s="30" t="s">
        <v>33</v>
      </c>
      <c r="B27" s="31" t="s">
        <v>37</v>
      </c>
      <c r="C27" s="32">
        <v>40</v>
      </c>
    </row>
    <row r="28" spans="1:3" ht="12">
      <c r="A28" s="30" t="s">
        <v>35</v>
      </c>
      <c r="B28" s="31" t="s">
        <v>37</v>
      </c>
      <c r="C28" s="32">
        <v>5000</v>
      </c>
    </row>
    <row r="29" spans="1:3" ht="12.75" thickBot="1">
      <c r="A29" s="33" t="s">
        <v>34</v>
      </c>
      <c r="B29" s="34" t="s">
        <v>37</v>
      </c>
      <c r="C29" s="35">
        <v>200</v>
      </c>
    </row>
    <row r="31" ht="12.75" thickBot="1">
      <c r="D31" s="1" t="s">
        <v>18</v>
      </c>
    </row>
    <row r="32" spans="1:10" ht="12.75" thickBot="1">
      <c r="A32" s="2"/>
      <c r="B32" s="36" t="s">
        <v>9</v>
      </c>
      <c r="C32" s="5" t="s">
        <v>10</v>
      </c>
      <c r="D32" s="5" t="s">
        <v>11</v>
      </c>
      <c r="E32" s="5" t="s">
        <v>12</v>
      </c>
      <c r="F32" s="5" t="s">
        <v>13</v>
      </c>
      <c r="G32" s="5" t="s">
        <v>14</v>
      </c>
      <c r="H32" s="5" t="s">
        <v>15</v>
      </c>
      <c r="I32" s="5" t="s">
        <v>16</v>
      </c>
      <c r="J32" s="6" t="s">
        <v>17</v>
      </c>
    </row>
    <row r="33" spans="1:10" ht="12" outlineLevel="1">
      <c r="A33" s="7" t="s">
        <v>0</v>
      </c>
      <c r="B33" s="9">
        <v>0.95</v>
      </c>
      <c r="C33" s="10">
        <v>9.5</v>
      </c>
      <c r="D33" s="10">
        <v>108</v>
      </c>
      <c r="E33" s="10">
        <v>80</v>
      </c>
      <c r="F33" s="10">
        <v>97</v>
      </c>
      <c r="G33" s="10">
        <v>1.5</v>
      </c>
      <c r="H33" s="10">
        <v>3.4</v>
      </c>
      <c r="I33" s="10">
        <v>3.2</v>
      </c>
      <c r="J33" s="10">
        <v>3.6</v>
      </c>
    </row>
    <row r="34" spans="1:10" ht="12" outlineLevel="1">
      <c r="A34" s="11" t="s">
        <v>1</v>
      </c>
      <c r="B34" s="13">
        <v>1.05</v>
      </c>
      <c r="C34" s="14">
        <v>10.5</v>
      </c>
      <c r="D34" s="14">
        <v>113</v>
      </c>
      <c r="E34" s="14">
        <v>85</v>
      </c>
      <c r="F34" s="14">
        <v>49</v>
      </c>
      <c r="G34" s="14">
        <v>2</v>
      </c>
      <c r="H34" s="14">
        <v>3.9</v>
      </c>
      <c r="I34" s="14">
        <v>3.6</v>
      </c>
      <c r="J34" s="14">
        <v>4.1</v>
      </c>
    </row>
    <row r="35" spans="1:10" ht="12" outlineLevel="1">
      <c r="A35" s="12" t="s">
        <v>2</v>
      </c>
      <c r="B35" s="37">
        <v>0.9</v>
      </c>
      <c r="C35" s="31">
        <v>9.1</v>
      </c>
      <c r="D35" s="31">
        <v>151</v>
      </c>
      <c r="E35" s="31">
        <v>97</v>
      </c>
      <c r="F35" s="31">
        <v>88</v>
      </c>
      <c r="G35" s="31">
        <v>2</v>
      </c>
      <c r="H35" s="31">
        <v>9.6</v>
      </c>
      <c r="I35" s="31">
        <v>3.9</v>
      </c>
      <c r="J35" s="31">
        <v>5.4</v>
      </c>
    </row>
    <row r="36" spans="1:10" ht="12" outlineLevel="1">
      <c r="A36" s="11" t="s">
        <v>3</v>
      </c>
      <c r="B36" s="13">
        <v>1.05</v>
      </c>
      <c r="C36" s="14">
        <v>10.5</v>
      </c>
      <c r="D36" s="14">
        <v>405</v>
      </c>
      <c r="E36" s="14">
        <v>324</v>
      </c>
      <c r="F36" s="14">
        <v>129</v>
      </c>
      <c r="G36" s="14">
        <v>5.9</v>
      </c>
      <c r="H36" s="14">
        <v>12.9</v>
      </c>
      <c r="I36" s="14">
        <v>15.8</v>
      </c>
      <c r="J36" s="14">
        <v>13.4</v>
      </c>
    </row>
    <row r="37" spans="1:10" ht="12" outlineLevel="1">
      <c r="A37" s="12" t="s">
        <v>4</v>
      </c>
      <c r="B37" s="37"/>
      <c r="C37" s="31"/>
      <c r="D37" s="31"/>
      <c r="E37" s="31"/>
      <c r="F37" s="31"/>
      <c r="G37" s="31"/>
      <c r="H37" s="31"/>
      <c r="I37" s="31"/>
      <c r="J37" s="31"/>
    </row>
    <row r="38" spans="1:10" ht="12" outlineLevel="1">
      <c r="A38" s="11" t="s">
        <v>5</v>
      </c>
      <c r="B38" s="13">
        <v>1.45</v>
      </c>
      <c r="C38" s="14">
        <v>11.5</v>
      </c>
      <c r="D38" s="14">
        <v>621</v>
      </c>
      <c r="E38" s="14">
        <v>571</v>
      </c>
      <c r="F38" s="14">
        <v>0</v>
      </c>
      <c r="G38" s="14">
        <v>66.6</v>
      </c>
      <c r="H38" s="14">
        <v>36.2</v>
      </c>
      <c r="I38" s="14">
        <v>26.1</v>
      </c>
      <c r="J38" s="14">
        <v>49.7</v>
      </c>
    </row>
    <row r="39" spans="1:10" ht="12" outlineLevel="1">
      <c r="A39" s="12" t="s">
        <v>6</v>
      </c>
      <c r="B39" s="37">
        <v>1.22</v>
      </c>
      <c r="C39" s="31">
        <v>13</v>
      </c>
      <c r="D39" s="31">
        <v>455</v>
      </c>
      <c r="E39" s="31">
        <v>419</v>
      </c>
      <c r="F39" s="31">
        <v>2</v>
      </c>
      <c r="G39" s="31">
        <v>3.9</v>
      </c>
      <c r="H39" s="31">
        <v>14.9</v>
      </c>
      <c r="I39" s="31">
        <v>12.3</v>
      </c>
      <c r="J39" s="31">
        <v>30.9</v>
      </c>
    </row>
    <row r="40" spans="1:10" ht="12" outlineLevel="1">
      <c r="A40" s="11" t="s">
        <v>7</v>
      </c>
      <c r="B40" s="13"/>
      <c r="C40" s="14"/>
      <c r="D40" s="14"/>
      <c r="E40" s="14"/>
      <c r="F40" s="14"/>
      <c r="G40" s="14"/>
      <c r="H40" s="14"/>
      <c r="I40" s="14"/>
      <c r="J40" s="14"/>
    </row>
    <row r="41" spans="1:10" ht="12.75" outlineLevel="1" thickBot="1">
      <c r="A41" s="38" t="s">
        <v>8</v>
      </c>
      <c r="B41" s="37"/>
      <c r="C41" s="31"/>
      <c r="D41" s="31"/>
      <c r="E41" s="31"/>
      <c r="F41" s="31"/>
      <c r="G41" s="31"/>
      <c r="H41" s="31"/>
      <c r="I41" s="31"/>
      <c r="J41" s="31"/>
    </row>
    <row r="42" ht="12" outlineLevel="1"/>
    <row r="43" ht="12" outlineLevel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2011-04-07T07:20:48Z</cp:lastPrinted>
  <dcterms:created xsi:type="dcterms:W3CDTF">2011-04-06T17:14:31Z</dcterms:created>
  <dcterms:modified xsi:type="dcterms:W3CDTF">2011-09-22T06:52:38Z</dcterms:modified>
  <cp:category/>
  <cp:version/>
  <cp:contentType/>
  <cp:contentStatus/>
</cp:coreProperties>
</file>